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stvo\Desktop\2025-2026\FINANCIJSKO IZVJEŠTAVANJE\javno izvještavanje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68" i="1"/>
  <c r="D54" i="1" l="1"/>
  <c r="D52" i="1"/>
  <c r="D50" i="1" l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<sst xmlns="http://schemas.openxmlformats.org/spreadsheetml/2006/main" count="178" uniqueCount="85">
  <si>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</si>
  <si>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</si>
  <si>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</si>
  <si>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</si>
  <si>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</si>
  <si>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</si>
  <si>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</si>
  <si>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</si>
  <si>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"DOMINIK SAVIO"_x000D_
OMIŠKA ULICA 8_x000D_
10 110 ZAGREB_x000D_
Tel: +38516189860   Fax: +38516189860_x000D_
OIB: 90134499793_x000D_
Mail: gabrijela.primorac@skole.hr_x000D_
IBAN: HR1623400091110675840</t>
  </si>
  <si>
    <t>Isplata Sredstava Za Razdoblje: 01.02.2026 Do 28.02.2026</t>
  </si>
  <si>
    <t>DRADAR d.o.o.</t>
  </si>
  <si>
    <t>99760170734</t>
  </si>
  <si>
    <t>Zagreb (Grad Zagreb)</t>
  </si>
  <si>
    <t>Usluge telefona, pošte i prijevoza</t>
  </si>
  <si>
    <t>OSNOVNA ŠKOLA "DOMINIK SAVIO"</t>
  </si>
  <si>
    <t>Ukupno:</t>
  </si>
  <si>
    <t>BEST COPY d.o.o.</t>
  </si>
  <si>
    <t>95659198757</t>
  </si>
  <si>
    <t>dm-drogerie markt d.o.o.</t>
  </si>
  <si>
    <t>94124811986</t>
  </si>
  <si>
    <t>TEHNOZAŠTITA d.o.o.</t>
  </si>
  <si>
    <t>92730179348</t>
  </si>
  <si>
    <t>HP - Hrvatska pošta d.d.</t>
  </si>
  <si>
    <t>87311810356</t>
  </si>
  <si>
    <t>Zagreb</t>
  </si>
  <si>
    <t>ŽIVA VODA d.o.o.</t>
  </si>
  <si>
    <t>86255713939</t>
  </si>
  <si>
    <t>Financijska agencija</t>
  </si>
  <si>
    <t>85821130368</t>
  </si>
  <si>
    <t>HRVATSKO MATEMATIČKO DRUŠTVO</t>
  </si>
  <si>
    <t>85051163109</t>
  </si>
  <si>
    <t>Zagrebačke pekare Klara d.d.</t>
  </si>
  <si>
    <t>76842508189</t>
  </si>
  <si>
    <t>OPTIMUS LAB d.o.o.</t>
  </si>
  <si>
    <t>71981294715</t>
  </si>
  <si>
    <t>Čakovec (Grad Čakovec)</t>
  </si>
  <si>
    <t>Dom zdravlja Zagreb-Zapad</t>
  </si>
  <si>
    <t>66896155710</t>
  </si>
  <si>
    <t>LIDL HRVATSKA d.o.o. k.d.</t>
  </si>
  <si>
    <t>66089976432</t>
  </si>
  <si>
    <t>Velika Gorica (Grad Velika Gorica)</t>
  </si>
  <si>
    <t>Konzum plus d.o.o.</t>
  </si>
  <si>
    <t>62226620908</t>
  </si>
  <si>
    <t>SPAR Hrvatska d.o.o.</t>
  </si>
  <si>
    <t>46108893754</t>
  </si>
  <si>
    <t>Creadiso d.o.o.</t>
  </si>
  <si>
    <t>44845612948</t>
  </si>
  <si>
    <t>TEHNOPATRON d.o.o.</t>
  </si>
  <si>
    <t>43347624467</t>
  </si>
  <si>
    <t>Duplico d.o.o.</t>
  </si>
  <si>
    <t>41025754642</t>
  </si>
  <si>
    <t>Rakov Potok</t>
  </si>
  <si>
    <t>METRO Cash &amp; Carry d.o.o.</t>
  </si>
  <si>
    <t>38016445738</t>
  </si>
  <si>
    <t>Nastavni zavod za javno zdravstvo dr. Andrija Štampar</t>
  </si>
  <si>
    <t>33392005961</t>
  </si>
  <si>
    <t>OŠ Ivana Meštrovića</t>
  </si>
  <si>
    <t>08466144831</t>
  </si>
  <si>
    <t>SALESIANA d.o.o.</t>
  </si>
  <si>
    <t>06217712974</t>
  </si>
  <si>
    <t>Privredna banka Zagreb</t>
  </si>
  <si>
    <t>02535697732</t>
  </si>
  <si>
    <t>Obveze za bolovanje na teret zdravstvenih zavoda</t>
  </si>
  <si>
    <t>Obveze za zdravstveno osiguranje</t>
  </si>
  <si>
    <t>Naknade za prijevoz, za rad na terenu i odvojeni život</t>
  </si>
  <si>
    <t>Uredski materijal i ostali materijalni rashodi</t>
  </si>
  <si>
    <t>Sveukupno:</t>
  </si>
  <si>
    <t>Fokus d.o.o.</t>
  </si>
  <si>
    <t>59082812808</t>
  </si>
  <si>
    <t>PLAĆE</t>
  </si>
  <si>
    <t>Plaće za redovan rad (dio bruto plaće)</t>
  </si>
  <si>
    <t>Obveze za porez (dio bruto plaće)</t>
  </si>
  <si>
    <t>Obveze za MIO I stup (dio bruto plaće)</t>
  </si>
  <si>
    <t>Obveze za MIO II stup (dio bruto plaće)</t>
  </si>
  <si>
    <t>BLAGAJNA</t>
  </si>
  <si>
    <t>Ostale nespomenute usluge (Naknada za nez.osoba sa invaliditetom)</t>
  </si>
  <si>
    <t>Zatezne kamate iz poslovnih odnosa</t>
  </si>
  <si>
    <t>Uredski i ostali materijali</t>
  </si>
  <si>
    <t>Bankarske usluge i usluge platnog prometa</t>
  </si>
  <si>
    <t>Materijal i sirovine</t>
  </si>
  <si>
    <t>Zdravstvene i veterinarske usluge</t>
  </si>
  <si>
    <t xml:space="preserve">Ostale nespomenute usluge </t>
  </si>
  <si>
    <t>Računalne usluge</t>
  </si>
  <si>
    <t>Ostale usluge</t>
  </si>
  <si>
    <t>Ostali nespomenuti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</si>
</sst>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5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4" borderId="10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0" fillId="5" borderId="0" xfId="0" applyFill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right" vertical="center"/>
    </xf>
    <xf numFmtId="0" fontId="5" fillId="5" borderId="4" xfId="0" applyFont="1" applyFill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8"/>
  <sheetViews>
    <sheetView tabSelected="1" topLeftCell="A49" zoomScaleNormal="100" workbookViewId="0">
      <selection activeCell="F71" sqref="F7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38" t="s">
        <v>10</v>
      </c>
      <c r="B7" s="14" t="s">
        <v>11</v>
      </c>
      <c r="C7" s="10" t="s">
        <v>12</v>
      </c>
      <c r="D7" s="18">
        <v>19</v>
      </c>
      <c r="E7" s="10">
        <v>4261</v>
      </c>
      <c r="F7" s="9" t="s">
        <v>77</v>
      </c>
      <c r="G7" s="20" t="s">
        <v>14</v>
      </c>
    </row>
    <row r="8" spans="1:7" ht="27" customHeight="1" thickBot="1" x14ac:dyDescent="0.3">
      <c r="A8" s="44" t="s">
        <v>15</v>
      </c>
      <c r="B8" s="22"/>
      <c r="C8" s="23"/>
      <c r="D8" s="24">
        <f>SUM(D7:D7)</f>
        <v>19</v>
      </c>
      <c r="E8" s="23"/>
      <c r="F8" s="25"/>
      <c r="G8" s="26"/>
    </row>
    <row r="9" spans="1:7" x14ac:dyDescent="0.25">
      <c r="A9" s="38" t="s">
        <v>16</v>
      </c>
      <c r="B9" s="14" t="s">
        <v>17</v>
      </c>
      <c r="C9" s="10" t="s">
        <v>12</v>
      </c>
      <c r="D9" s="18">
        <v>423.11</v>
      </c>
      <c r="E9" s="10">
        <v>4261</v>
      </c>
      <c r="F9" s="9" t="s">
        <v>77</v>
      </c>
      <c r="G9" s="27" t="s">
        <v>14</v>
      </c>
    </row>
    <row r="10" spans="1:7" ht="27" customHeight="1" thickBot="1" x14ac:dyDescent="0.3">
      <c r="A10" s="44" t="s">
        <v>15</v>
      </c>
      <c r="B10" s="22"/>
      <c r="C10" s="23"/>
      <c r="D10" s="24">
        <f>SUM(D9:D9)</f>
        <v>423.11</v>
      </c>
      <c r="E10" s="23"/>
      <c r="F10" s="25"/>
      <c r="G10" s="26"/>
    </row>
    <row r="11" spans="1:7" x14ac:dyDescent="0.25">
      <c r="A11" s="38" t="s">
        <v>18</v>
      </c>
      <c r="B11" s="14" t="s">
        <v>19</v>
      </c>
      <c r="C11" s="10" t="s">
        <v>12</v>
      </c>
      <c r="D11" s="18">
        <v>43.4</v>
      </c>
      <c r="E11" s="10">
        <v>4251</v>
      </c>
      <c r="F11" s="9" t="s">
        <v>13</v>
      </c>
      <c r="G11" s="27" t="s">
        <v>14</v>
      </c>
    </row>
    <row r="12" spans="1:7" ht="27" customHeight="1" thickBot="1" x14ac:dyDescent="0.3">
      <c r="A12" s="44" t="s">
        <v>15</v>
      </c>
      <c r="B12" s="22"/>
      <c r="C12" s="23"/>
      <c r="D12" s="24">
        <f>SUM(D11:D11)</f>
        <v>43.4</v>
      </c>
      <c r="E12" s="23"/>
      <c r="F12" s="25"/>
      <c r="G12" s="26"/>
    </row>
    <row r="13" spans="1:7" x14ac:dyDescent="0.25">
      <c r="A13" s="38" t="s">
        <v>20</v>
      </c>
      <c r="B13" s="14" t="s">
        <v>21</v>
      </c>
      <c r="C13" s="10" t="s">
        <v>12</v>
      </c>
      <c r="D13" s="18">
        <v>250</v>
      </c>
      <c r="E13" s="10">
        <v>4259</v>
      </c>
      <c r="F13" s="9" t="s">
        <v>83</v>
      </c>
      <c r="G13" s="27" t="s">
        <v>14</v>
      </c>
    </row>
    <row r="14" spans="1:7" ht="27" customHeight="1" thickBot="1" x14ac:dyDescent="0.3">
      <c r="A14" s="44" t="s">
        <v>15</v>
      </c>
      <c r="B14" s="22"/>
      <c r="C14" s="23"/>
      <c r="D14" s="24">
        <f>SUM(D13:D13)</f>
        <v>250</v>
      </c>
      <c r="E14" s="23"/>
      <c r="F14" s="25"/>
      <c r="G14" s="26"/>
    </row>
    <row r="15" spans="1:7" x14ac:dyDescent="0.25">
      <c r="A15" s="38" t="s">
        <v>22</v>
      </c>
      <c r="B15" s="14" t="s">
        <v>23</v>
      </c>
      <c r="C15" s="10" t="s">
        <v>24</v>
      </c>
      <c r="D15" s="18">
        <v>20.04</v>
      </c>
      <c r="E15" s="10">
        <v>4251</v>
      </c>
      <c r="F15" s="9" t="s">
        <v>13</v>
      </c>
      <c r="G15" s="27" t="s">
        <v>14</v>
      </c>
    </row>
    <row r="16" spans="1:7" ht="27" customHeight="1" thickBot="1" x14ac:dyDescent="0.3">
      <c r="A16" s="44" t="s">
        <v>15</v>
      </c>
      <c r="B16" s="22"/>
      <c r="C16" s="23"/>
      <c r="D16" s="24">
        <f>SUM(D15:D15)</f>
        <v>20.04</v>
      </c>
      <c r="E16" s="23"/>
      <c r="F16" s="25"/>
      <c r="G16" s="26"/>
    </row>
    <row r="17" spans="1:7" x14ac:dyDescent="0.25">
      <c r="A17" s="38" t="s">
        <v>25</v>
      </c>
      <c r="B17" s="14" t="s">
        <v>26</v>
      </c>
      <c r="C17" s="10" t="s">
        <v>12</v>
      </c>
      <c r="D17" s="18">
        <v>59.13</v>
      </c>
      <c r="E17" s="10">
        <v>4261</v>
      </c>
      <c r="F17" s="9" t="s">
        <v>77</v>
      </c>
      <c r="G17" s="27" t="s">
        <v>14</v>
      </c>
    </row>
    <row r="18" spans="1:7" ht="27" customHeight="1" thickBot="1" x14ac:dyDescent="0.3">
      <c r="A18" s="44" t="s">
        <v>15</v>
      </c>
      <c r="B18" s="22"/>
      <c r="C18" s="23"/>
      <c r="D18" s="24">
        <f>SUM(D17:D17)</f>
        <v>59.13</v>
      </c>
      <c r="E18" s="23"/>
      <c r="F18" s="25"/>
      <c r="G18" s="26"/>
    </row>
    <row r="19" spans="1:7" x14ac:dyDescent="0.25">
      <c r="A19" s="38" t="s">
        <v>27</v>
      </c>
      <c r="B19" s="14" t="s">
        <v>28</v>
      </c>
      <c r="C19" s="10" t="s">
        <v>24</v>
      </c>
      <c r="D19" s="18">
        <v>1.1599999999999999</v>
      </c>
      <c r="E19" s="10">
        <v>4431</v>
      </c>
      <c r="F19" s="9" t="s">
        <v>78</v>
      </c>
      <c r="G19" s="27" t="s">
        <v>14</v>
      </c>
    </row>
    <row r="20" spans="1:7" ht="27" customHeight="1" thickBot="1" x14ac:dyDescent="0.3">
      <c r="A20" s="44" t="s">
        <v>15</v>
      </c>
      <c r="B20" s="22"/>
      <c r="C20" s="23"/>
      <c r="D20" s="24">
        <f>SUM(D19:D19)</f>
        <v>1.1599999999999999</v>
      </c>
      <c r="E20" s="23"/>
      <c r="F20" s="25"/>
      <c r="G20" s="26"/>
    </row>
    <row r="21" spans="1:7" x14ac:dyDescent="0.25">
      <c r="A21" s="38" t="s">
        <v>29</v>
      </c>
      <c r="B21" s="14" t="s">
        <v>30</v>
      </c>
      <c r="C21" s="10" t="s">
        <v>24</v>
      </c>
      <c r="D21" s="18">
        <v>120</v>
      </c>
      <c r="E21" s="10">
        <v>4624</v>
      </c>
      <c r="F21" s="9" t="s">
        <v>84</v>
      </c>
      <c r="G21" s="27" t="s">
        <v>14</v>
      </c>
    </row>
    <row r="22" spans="1:7" ht="27" customHeight="1" thickBot="1" x14ac:dyDescent="0.3">
      <c r="A22" s="44" t="s">
        <v>15</v>
      </c>
      <c r="B22" s="22"/>
      <c r="C22" s="23"/>
      <c r="D22" s="24">
        <f>SUM(D21:D21)</f>
        <v>120</v>
      </c>
      <c r="E22" s="23"/>
      <c r="F22" s="25"/>
      <c r="G22" s="26"/>
    </row>
    <row r="23" spans="1:7" x14ac:dyDescent="0.25">
      <c r="A23" s="38" t="s">
        <v>31</v>
      </c>
      <c r="B23" s="14" t="s">
        <v>32</v>
      </c>
      <c r="C23" s="10" t="s">
        <v>24</v>
      </c>
      <c r="D23" s="18">
        <v>1448.65</v>
      </c>
      <c r="E23" s="10">
        <v>4262</v>
      </c>
      <c r="F23" s="9" t="s">
        <v>79</v>
      </c>
      <c r="G23" s="27" t="s">
        <v>14</v>
      </c>
    </row>
    <row r="24" spans="1:7" ht="27" customHeight="1" thickBot="1" x14ac:dyDescent="0.3">
      <c r="A24" s="44" t="s">
        <v>15</v>
      </c>
      <c r="B24" s="22"/>
      <c r="C24" s="23"/>
      <c r="D24" s="24">
        <f>SUM(D23:D23)</f>
        <v>1448.65</v>
      </c>
      <c r="E24" s="23"/>
      <c r="F24" s="25"/>
      <c r="G24" s="26"/>
    </row>
    <row r="25" spans="1:7" x14ac:dyDescent="0.25">
      <c r="A25" s="38" t="s">
        <v>33</v>
      </c>
      <c r="B25" s="14" t="s">
        <v>34</v>
      </c>
      <c r="C25" s="10" t="s">
        <v>35</v>
      </c>
      <c r="D25" s="18">
        <v>187.5</v>
      </c>
      <c r="E25" s="10">
        <v>4258</v>
      </c>
      <c r="F25" s="9" t="s">
        <v>82</v>
      </c>
      <c r="G25" s="27" t="s">
        <v>14</v>
      </c>
    </row>
    <row r="26" spans="1:7" ht="27" customHeight="1" thickBot="1" x14ac:dyDescent="0.3">
      <c r="A26" s="44" t="s">
        <v>15</v>
      </c>
      <c r="B26" s="22"/>
      <c r="C26" s="23"/>
      <c r="D26" s="24">
        <f>SUM(D25:D25)</f>
        <v>187.5</v>
      </c>
      <c r="E26" s="23"/>
      <c r="F26" s="25"/>
      <c r="G26" s="26"/>
    </row>
    <row r="27" spans="1:7" x14ac:dyDescent="0.25">
      <c r="A27" s="38" t="s">
        <v>36</v>
      </c>
      <c r="B27" s="14" t="s">
        <v>37</v>
      </c>
      <c r="C27" s="10" t="s">
        <v>24</v>
      </c>
      <c r="D27" s="18">
        <v>55.67</v>
      </c>
      <c r="E27" s="10">
        <v>4256</v>
      </c>
      <c r="F27" s="9" t="s">
        <v>80</v>
      </c>
      <c r="G27" s="27" t="s">
        <v>14</v>
      </c>
    </row>
    <row r="28" spans="1:7" ht="27" customHeight="1" thickBot="1" x14ac:dyDescent="0.3">
      <c r="A28" s="44" t="s">
        <v>15</v>
      </c>
      <c r="B28" s="22"/>
      <c r="C28" s="23"/>
      <c r="D28" s="24">
        <f>SUM(D27:D27)</f>
        <v>55.67</v>
      </c>
      <c r="E28" s="23"/>
      <c r="F28" s="25"/>
      <c r="G28" s="26"/>
    </row>
    <row r="29" spans="1:7" x14ac:dyDescent="0.25">
      <c r="A29" s="38" t="s">
        <v>38</v>
      </c>
      <c r="B29" s="14" t="s">
        <v>39</v>
      </c>
      <c r="C29" s="10" t="s">
        <v>40</v>
      </c>
      <c r="D29" s="18">
        <v>144.38999999999999</v>
      </c>
      <c r="E29" s="10">
        <v>4262</v>
      </c>
      <c r="F29" s="9" t="s">
        <v>79</v>
      </c>
      <c r="G29" s="27" t="s">
        <v>14</v>
      </c>
    </row>
    <row r="30" spans="1:7" ht="27" customHeight="1" thickBot="1" x14ac:dyDescent="0.3">
      <c r="A30" s="44" t="s">
        <v>15</v>
      </c>
      <c r="B30" s="22"/>
      <c r="C30" s="23"/>
      <c r="D30" s="24">
        <f>SUM(D29:D29)</f>
        <v>144.38999999999999</v>
      </c>
      <c r="E30" s="23"/>
      <c r="F30" s="25"/>
      <c r="G30" s="26"/>
    </row>
    <row r="31" spans="1:7" x14ac:dyDescent="0.25">
      <c r="A31" s="38" t="s">
        <v>41</v>
      </c>
      <c r="B31" s="14" t="s">
        <v>42</v>
      </c>
      <c r="C31" s="10" t="s">
        <v>24</v>
      </c>
      <c r="D31" s="18">
        <v>909.87</v>
      </c>
      <c r="E31" s="10">
        <v>4262</v>
      </c>
      <c r="F31" s="9" t="s">
        <v>79</v>
      </c>
      <c r="G31" s="27" t="s">
        <v>14</v>
      </c>
    </row>
    <row r="32" spans="1:7" ht="27" customHeight="1" thickBot="1" x14ac:dyDescent="0.3">
      <c r="A32" s="44" t="s">
        <v>15</v>
      </c>
      <c r="B32" s="22"/>
      <c r="C32" s="23"/>
      <c r="D32" s="24">
        <f>SUM(D31:D31)</f>
        <v>909.87</v>
      </c>
      <c r="E32" s="23"/>
      <c r="F32" s="25"/>
      <c r="G32" s="26"/>
    </row>
    <row r="33" spans="1:7" x14ac:dyDescent="0.25">
      <c r="A33" s="38" t="s">
        <v>43</v>
      </c>
      <c r="B33" s="14" t="s">
        <v>44</v>
      </c>
      <c r="C33" s="10" t="s">
        <v>24</v>
      </c>
      <c r="D33" s="18">
        <v>18.04</v>
      </c>
      <c r="E33" s="10">
        <v>4262</v>
      </c>
      <c r="F33" s="9" t="s">
        <v>79</v>
      </c>
      <c r="G33" s="27" t="s">
        <v>14</v>
      </c>
    </row>
    <row r="34" spans="1:7" ht="27" customHeight="1" thickBot="1" x14ac:dyDescent="0.3">
      <c r="A34" s="44" t="s">
        <v>15</v>
      </c>
      <c r="B34" s="22"/>
      <c r="C34" s="23"/>
      <c r="D34" s="24">
        <f>SUM(D33:D33)</f>
        <v>18.04</v>
      </c>
      <c r="E34" s="23"/>
      <c r="F34" s="25"/>
      <c r="G34" s="26"/>
    </row>
    <row r="35" spans="1:7" x14ac:dyDescent="0.25">
      <c r="A35" s="38" t="s">
        <v>45</v>
      </c>
      <c r="B35" s="14" t="s">
        <v>46</v>
      </c>
      <c r="C35" s="10" t="s">
        <v>12</v>
      </c>
      <c r="D35" s="18">
        <v>21</v>
      </c>
      <c r="E35" s="10">
        <v>4261</v>
      </c>
      <c r="F35" s="9" t="s">
        <v>77</v>
      </c>
      <c r="G35" s="27" t="s">
        <v>14</v>
      </c>
    </row>
    <row r="36" spans="1:7" ht="27" customHeight="1" thickBot="1" x14ac:dyDescent="0.3">
      <c r="A36" s="44" t="s">
        <v>15</v>
      </c>
      <c r="B36" s="22"/>
      <c r="C36" s="23"/>
      <c r="D36" s="24">
        <f>SUM(D35:D35)</f>
        <v>21</v>
      </c>
      <c r="E36" s="23"/>
      <c r="F36" s="25"/>
      <c r="G36" s="26"/>
    </row>
    <row r="37" spans="1:7" x14ac:dyDescent="0.25">
      <c r="A37" s="38" t="s">
        <v>47</v>
      </c>
      <c r="B37" s="14" t="s">
        <v>48</v>
      </c>
      <c r="C37" s="10" t="s">
        <v>12</v>
      </c>
      <c r="D37" s="18">
        <v>212.5</v>
      </c>
      <c r="E37" s="10">
        <v>4259</v>
      </c>
      <c r="F37" s="9" t="s">
        <v>81</v>
      </c>
      <c r="G37" s="27" t="s">
        <v>14</v>
      </c>
    </row>
    <row r="38" spans="1:7" ht="27" customHeight="1" thickBot="1" x14ac:dyDescent="0.3">
      <c r="A38" s="44" t="s">
        <v>15</v>
      </c>
      <c r="B38" s="22"/>
      <c r="C38" s="23"/>
      <c r="D38" s="24">
        <f>SUM(D37:D37)</f>
        <v>212.5</v>
      </c>
      <c r="E38" s="23"/>
      <c r="F38" s="25"/>
      <c r="G38" s="26"/>
    </row>
    <row r="39" spans="1:7" x14ac:dyDescent="0.25">
      <c r="A39" s="38" t="s">
        <v>49</v>
      </c>
      <c r="B39" s="14" t="s">
        <v>50</v>
      </c>
      <c r="C39" s="10" t="s">
        <v>51</v>
      </c>
      <c r="D39" s="18">
        <v>150.15</v>
      </c>
      <c r="E39" s="10">
        <v>4261</v>
      </c>
      <c r="F39" s="9" t="s">
        <v>77</v>
      </c>
      <c r="G39" s="27" t="s">
        <v>14</v>
      </c>
    </row>
    <row r="40" spans="1:7" ht="27" customHeight="1" thickBot="1" x14ac:dyDescent="0.3">
      <c r="A40" s="44" t="s">
        <v>15</v>
      </c>
      <c r="B40" s="22"/>
      <c r="C40" s="23"/>
      <c r="D40" s="24">
        <f>SUM(D39:D39)</f>
        <v>150.15</v>
      </c>
      <c r="E40" s="23"/>
      <c r="F40" s="25"/>
      <c r="G40" s="26"/>
    </row>
    <row r="41" spans="1:7" x14ac:dyDescent="0.25">
      <c r="A41" s="38" t="s">
        <v>52</v>
      </c>
      <c r="B41" s="14" t="s">
        <v>53</v>
      </c>
      <c r="C41" s="10" t="s">
        <v>24</v>
      </c>
      <c r="D41" s="18">
        <v>1104.9000000000001</v>
      </c>
      <c r="E41" s="10">
        <v>4262</v>
      </c>
      <c r="F41" s="9" t="s">
        <v>79</v>
      </c>
      <c r="G41" s="27" t="s">
        <v>14</v>
      </c>
    </row>
    <row r="42" spans="1:7" ht="27" customHeight="1" thickBot="1" x14ac:dyDescent="0.3">
      <c r="A42" s="44" t="s">
        <v>15</v>
      </c>
      <c r="B42" s="22"/>
      <c r="C42" s="23"/>
      <c r="D42" s="24">
        <f>SUM(D41:D41)</f>
        <v>1104.9000000000001</v>
      </c>
      <c r="E42" s="23"/>
      <c r="F42" s="25"/>
      <c r="G42" s="26"/>
    </row>
    <row r="43" spans="1:7" x14ac:dyDescent="0.25">
      <c r="A43" s="38" t="s">
        <v>54</v>
      </c>
      <c r="B43" s="14" t="s">
        <v>55</v>
      </c>
      <c r="C43" s="10" t="s">
        <v>24</v>
      </c>
      <c r="D43" s="18">
        <v>85.69</v>
      </c>
      <c r="E43" s="10">
        <v>4256</v>
      </c>
      <c r="F43" s="9" t="s">
        <v>80</v>
      </c>
      <c r="G43" s="27" t="s">
        <v>14</v>
      </c>
    </row>
    <row r="44" spans="1:7" ht="27" customHeight="1" thickBot="1" x14ac:dyDescent="0.3">
      <c r="A44" s="44" t="s">
        <v>15</v>
      </c>
      <c r="B44" s="22"/>
      <c r="C44" s="23"/>
      <c r="D44" s="24">
        <f>SUM(D43:D43)</f>
        <v>85.69</v>
      </c>
      <c r="E44" s="23"/>
      <c r="F44" s="25"/>
      <c r="G44" s="26"/>
    </row>
    <row r="45" spans="1:7" x14ac:dyDescent="0.25">
      <c r="A45" s="38" t="s">
        <v>56</v>
      </c>
      <c r="B45" s="14" t="s">
        <v>57</v>
      </c>
      <c r="C45" s="10" t="s">
        <v>24</v>
      </c>
      <c r="D45" s="18">
        <v>2241.9</v>
      </c>
      <c r="E45" s="10">
        <v>4262</v>
      </c>
      <c r="F45" s="9" t="s">
        <v>79</v>
      </c>
      <c r="G45" s="27" t="s">
        <v>14</v>
      </c>
    </row>
    <row r="46" spans="1:7" ht="27" customHeight="1" thickBot="1" x14ac:dyDescent="0.3">
      <c r="A46" s="44" t="s">
        <v>15</v>
      </c>
      <c r="B46" s="22"/>
      <c r="C46" s="23"/>
      <c r="D46" s="24">
        <f>SUM(D45:D45)</f>
        <v>2241.9</v>
      </c>
      <c r="E46" s="23"/>
      <c r="F46" s="25"/>
      <c r="G46" s="26"/>
    </row>
    <row r="47" spans="1:7" x14ac:dyDescent="0.25">
      <c r="A47" s="38" t="s">
        <v>58</v>
      </c>
      <c r="B47" s="14" t="s">
        <v>59</v>
      </c>
      <c r="C47" s="10" t="s">
        <v>12</v>
      </c>
      <c r="D47" s="18">
        <v>681.29</v>
      </c>
      <c r="E47" s="10">
        <v>4261</v>
      </c>
      <c r="F47" s="9" t="s">
        <v>77</v>
      </c>
      <c r="G47" s="27" t="s">
        <v>14</v>
      </c>
    </row>
    <row r="48" spans="1:7" ht="27" customHeight="1" thickBot="1" x14ac:dyDescent="0.3">
      <c r="A48" s="44" t="s">
        <v>15</v>
      </c>
      <c r="B48" s="22"/>
      <c r="C48" s="23"/>
      <c r="D48" s="24">
        <f>SUM(D47:D47)</f>
        <v>681.29</v>
      </c>
      <c r="E48" s="23"/>
      <c r="F48" s="25"/>
      <c r="G48" s="26"/>
    </row>
    <row r="49" spans="1:7" x14ac:dyDescent="0.25">
      <c r="A49" s="38" t="s">
        <v>60</v>
      </c>
      <c r="B49" s="14" t="s">
        <v>61</v>
      </c>
      <c r="C49" s="10" t="s">
        <v>24</v>
      </c>
      <c r="D49" s="18">
        <v>64.319999999999993</v>
      </c>
      <c r="E49" s="10">
        <v>4431</v>
      </c>
      <c r="F49" s="9" t="s">
        <v>78</v>
      </c>
      <c r="G49" s="27" t="s">
        <v>14</v>
      </c>
    </row>
    <row r="50" spans="1:7" ht="27" customHeight="1" thickBot="1" x14ac:dyDescent="0.3">
      <c r="A50" s="44" t="s">
        <v>15</v>
      </c>
      <c r="B50" s="22"/>
      <c r="C50" s="23"/>
      <c r="D50" s="24">
        <f>SUM(D49:D49)</f>
        <v>64.319999999999993</v>
      </c>
      <c r="E50" s="23"/>
      <c r="F50" s="25"/>
      <c r="G50" s="26"/>
    </row>
    <row r="51" spans="1:7" ht="14.25" customHeight="1" x14ac:dyDescent="0.25">
      <c r="A51" s="38" t="s">
        <v>67</v>
      </c>
      <c r="B51" s="14" t="s">
        <v>68</v>
      </c>
      <c r="C51" s="10" t="s">
        <v>24</v>
      </c>
      <c r="D51" s="18">
        <v>180.16</v>
      </c>
      <c r="E51" s="10">
        <v>4261</v>
      </c>
      <c r="F51" s="9" t="s">
        <v>77</v>
      </c>
      <c r="G51" s="27" t="s">
        <v>14</v>
      </c>
    </row>
    <row r="52" spans="1:7" ht="27" customHeight="1" thickBot="1" x14ac:dyDescent="0.3">
      <c r="A52" s="44" t="s">
        <v>15</v>
      </c>
      <c r="B52" s="22"/>
      <c r="C52" s="23"/>
      <c r="D52" s="24">
        <f>SUM(D51:D51)</f>
        <v>180.16</v>
      </c>
      <c r="E52" s="23"/>
      <c r="F52" s="25"/>
      <c r="G52" s="26"/>
    </row>
    <row r="53" spans="1:7" ht="14.25" customHeight="1" x14ac:dyDescent="0.25">
      <c r="A53" s="38" t="s">
        <v>31</v>
      </c>
      <c r="B53" s="14" t="s">
        <v>32</v>
      </c>
      <c r="C53" s="10" t="s">
        <v>24</v>
      </c>
      <c r="D53" s="18">
        <v>51.62</v>
      </c>
      <c r="E53" s="10">
        <v>4433</v>
      </c>
      <c r="F53" s="9" t="s">
        <v>76</v>
      </c>
      <c r="G53" s="27" t="s">
        <v>14</v>
      </c>
    </row>
    <row r="54" spans="1:7" ht="21" customHeight="1" thickBot="1" x14ac:dyDescent="0.3">
      <c r="A54" s="21" t="s">
        <v>15</v>
      </c>
      <c r="B54" s="22"/>
      <c r="C54" s="23"/>
      <c r="D54" s="24">
        <f>SUM(D53:D53)</f>
        <v>51.62</v>
      </c>
      <c r="E54" s="23"/>
      <c r="F54" s="25"/>
      <c r="G54" s="26"/>
    </row>
    <row r="55" spans="1:7" ht="15" customHeight="1" thickBot="1" x14ac:dyDescent="0.3">
      <c r="A55" s="35" t="s">
        <v>69</v>
      </c>
      <c r="B55" s="36"/>
      <c r="C55" s="36"/>
      <c r="D55" s="36"/>
      <c r="E55" s="36"/>
      <c r="F55" s="36"/>
      <c r="G55" s="37"/>
    </row>
    <row r="56" spans="1:7" x14ac:dyDescent="0.25">
      <c r="A56" s="9"/>
      <c r="B56" s="14"/>
      <c r="C56" s="10"/>
      <c r="D56" s="43">
        <v>38663.56</v>
      </c>
      <c r="E56" s="10">
        <v>4111</v>
      </c>
      <c r="F56" s="38" t="s">
        <v>70</v>
      </c>
      <c r="G56" s="28" t="s">
        <v>14</v>
      </c>
    </row>
    <row r="57" spans="1:7" x14ac:dyDescent="0.25">
      <c r="A57" s="9"/>
      <c r="B57" s="14"/>
      <c r="C57" s="10"/>
      <c r="D57" s="43">
        <v>1415.56</v>
      </c>
      <c r="E57" s="10">
        <v>4122</v>
      </c>
      <c r="F57" s="9" t="s">
        <v>62</v>
      </c>
      <c r="G57" s="28" t="s">
        <v>14</v>
      </c>
    </row>
    <row r="58" spans="1:7" x14ac:dyDescent="0.25">
      <c r="A58" s="9"/>
      <c r="B58" s="14"/>
      <c r="C58" s="10"/>
      <c r="D58" s="43">
        <v>5382.39</v>
      </c>
      <c r="E58" s="10">
        <v>4140</v>
      </c>
      <c r="F58" s="39" t="s">
        <v>71</v>
      </c>
      <c r="G58" s="28" t="s">
        <v>14</v>
      </c>
    </row>
    <row r="59" spans="1:7" x14ac:dyDescent="0.25">
      <c r="A59" s="9"/>
      <c r="B59" s="14"/>
      <c r="C59" s="10"/>
      <c r="D59" s="43">
        <v>8000.07</v>
      </c>
      <c r="E59" s="10">
        <v>4111</v>
      </c>
      <c r="F59" s="39" t="s">
        <v>72</v>
      </c>
      <c r="G59" s="28" t="s">
        <v>14</v>
      </c>
    </row>
    <row r="60" spans="1:7" x14ac:dyDescent="0.25">
      <c r="A60" s="9"/>
      <c r="B60" s="14"/>
      <c r="C60" s="10"/>
      <c r="D60" s="43">
        <v>2744.15</v>
      </c>
      <c r="E60" s="10">
        <v>4111</v>
      </c>
      <c r="F60" s="39" t="s">
        <v>73</v>
      </c>
      <c r="G60" s="28" t="s">
        <v>14</v>
      </c>
    </row>
    <row r="61" spans="1:7" x14ac:dyDescent="0.25">
      <c r="A61" s="9"/>
      <c r="B61" s="14"/>
      <c r="C61" s="10"/>
      <c r="D61" s="43">
        <v>9055.83</v>
      </c>
      <c r="E61" s="10">
        <v>4131</v>
      </c>
      <c r="F61" s="9" t="s">
        <v>63</v>
      </c>
      <c r="G61" s="28" t="s">
        <v>14</v>
      </c>
    </row>
    <row r="62" spans="1:7" x14ac:dyDescent="0.25">
      <c r="A62" s="9"/>
      <c r="B62" s="14"/>
      <c r="C62" s="10"/>
      <c r="D62" s="43">
        <v>1346.32</v>
      </c>
      <c r="E62" s="10">
        <v>4212</v>
      </c>
      <c r="F62" s="9" t="s">
        <v>64</v>
      </c>
      <c r="G62" s="28" t="s">
        <v>14</v>
      </c>
    </row>
    <row r="63" spans="1:7" ht="15.75" thickBot="1" x14ac:dyDescent="0.3">
      <c r="A63" s="9"/>
      <c r="B63" s="14"/>
      <c r="C63" s="10"/>
      <c r="D63" s="18">
        <v>210</v>
      </c>
      <c r="E63" s="10">
        <v>4259</v>
      </c>
      <c r="F63" s="9" t="s">
        <v>75</v>
      </c>
      <c r="G63" s="28" t="s">
        <v>14</v>
      </c>
    </row>
    <row r="64" spans="1:7" ht="15.75" thickBot="1" x14ac:dyDescent="0.3">
      <c r="A64" s="42" t="s">
        <v>74</v>
      </c>
      <c r="B64" s="40"/>
      <c r="C64" s="40"/>
      <c r="D64" s="40"/>
      <c r="E64" s="40"/>
      <c r="F64" s="40"/>
      <c r="G64" s="41"/>
    </row>
    <row r="65" spans="1:7" x14ac:dyDescent="0.25">
      <c r="A65" s="9"/>
      <c r="B65" s="14"/>
      <c r="C65" s="10"/>
      <c r="D65" s="18">
        <v>3.12</v>
      </c>
      <c r="E65" s="10">
        <v>4251</v>
      </c>
      <c r="F65" s="9" t="s">
        <v>13</v>
      </c>
      <c r="G65" s="28" t="s">
        <v>14</v>
      </c>
    </row>
    <row r="66" spans="1:7" x14ac:dyDescent="0.25">
      <c r="A66" s="9"/>
      <c r="B66" s="14"/>
      <c r="C66" s="10"/>
      <c r="D66" s="18">
        <v>21.9</v>
      </c>
      <c r="E66" s="10">
        <v>4261</v>
      </c>
      <c r="F66" s="9" t="s">
        <v>65</v>
      </c>
      <c r="G66" s="28" t="s">
        <v>14</v>
      </c>
    </row>
    <row r="67" spans="1:7" ht="21" customHeight="1" thickBot="1" x14ac:dyDescent="0.3">
      <c r="A67" s="21" t="s">
        <v>15</v>
      </c>
      <c r="B67" s="22"/>
      <c r="C67" s="23"/>
      <c r="D67" s="24">
        <f>SUM(D56:D66)</f>
        <v>66842.899999999994</v>
      </c>
      <c r="E67" s="23"/>
      <c r="F67" s="25"/>
      <c r="G67" s="26"/>
    </row>
    <row r="68" spans="1:7" ht="15.75" thickBot="1" x14ac:dyDescent="0.3">
      <c r="A68" s="29" t="s">
        <v>66</v>
      </c>
      <c r="B68" s="30"/>
      <c r="C68" s="31"/>
      <c r="D68" s="32">
        <f>SUM(D8,D10,D12,D14,D16,D18,D20,D22,D24,D26,D28,D30,D32,D34,D36,D38,D40,D42,D44,D46,D48,D50,D67)</f>
        <v>75104.609999999986</v>
      </c>
      <c r="E68" s="31"/>
      <c r="F68" s="33"/>
      <c r="G68" s="34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</sheetData>
  <mergeCells count="2">
    <mergeCell ref="A55:G55"/>
    <mergeCell ref="A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2024-03-05T11:42:46Z</dcterms:created>
  <dcterms:modified xsi:type="dcterms:W3CDTF">2026-05-08T14:11:14Z</dcterms:modified>
</cp:coreProperties>
</file>